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90" windowWidth="24795" windowHeight="12270"/>
  </bookViews>
  <sheets>
    <sheet name="4P1 singleparent 2006" sheetId="11" r:id="rId1"/>
  </sheets>
  <calcPr calcId="125725"/>
</workbook>
</file>

<file path=xl/calcChain.xml><?xml version="1.0" encoding="utf-8"?>
<calcChain xmlns="http://schemas.openxmlformats.org/spreadsheetml/2006/main">
  <c r="G65" i="11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29"/>
  <c r="G28"/>
  <c r="G27"/>
  <c r="G26"/>
  <c r="G25"/>
  <c r="G24"/>
  <c r="G23"/>
  <c r="G22"/>
  <c r="G21"/>
  <c r="G20"/>
  <c r="G19"/>
  <c r="G18"/>
  <c r="G17"/>
  <c r="G16"/>
  <c r="G14"/>
  <c r="C65"/>
  <c r="C63"/>
  <c r="K63" s="1"/>
  <c r="C62"/>
  <c r="C61"/>
  <c r="K61" s="1"/>
  <c r="C60"/>
  <c r="C59"/>
  <c r="K59" s="1"/>
  <c r="C58"/>
  <c r="C57"/>
  <c r="C56"/>
  <c r="C55"/>
  <c r="C54"/>
  <c r="C53"/>
  <c r="C52"/>
  <c r="C51"/>
  <c r="K51" s="1"/>
  <c r="C50"/>
  <c r="C49"/>
  <c r="K49" s="1"/>
  <c r="C48"/>
  <c r="C47"/>
  <c r="K47" s="1"/>
  <c r="C46"/>
  <c r="C45"/>
  <c r="K45" s="1"/>
  <c r="C44"/>
  <c r="C43"/>
  <c r="K43" s="1"/>
  <c r="C42"/>
  <c r="C41"/>
  <c r="C40"/>
  <c r="C39"/>
  <c r="C38"/>
  <c r="C37"/>
  <c r="C36"/>
  <c r="C35"/>
  <c r="K35" s="1"/>
  <c r="C34"/>
  <c r="C33"/>
  <c r="C32"/>
  <c r="C31"/>
  <c r="K31" s="1"/>
  <c r="C29"/>
  <c r="C28"/>
  <c r="C27"/>
  <c r="K27" s="1"/>
  <c r="C26"/>
  <c r="C25"/>
  <c r="K25" s="1"/>
  <c r="C24"/>
  <c r="C23"/>
  <c r="C22"/>
  <c r="C21"/>
  <c r="C20"/>
  <c r="C19"/>
  <c r="C18"/>
  <c r="C17"/>
  <c r="C16"/>
  <c r="C14"/>
  <c r="M65"/>
  <c r="L65"/>
  <c r="K65"/>
  <c r="M63"/>
  <c r="M62"/>
  <c r="L62"/>
  <c r="K62"/>
  <c r="M61"/>
  <c r="M60"/>
  <c r="K60"/>
  <c r="M59"/>
  <c r="M58"/>
  <c r="K58"/>
  <c r="M57"/>
  <c r="L57"/>
  <c r="K57"/>
  <c r="M56"/>
  <c r="L56"/>
  <c r="K56"/>
  <c r="M55"/>
  <c r="L55"/>
  <c r="K55"/>
  <c r="M54"/>
  <c r="L54"/>
  <c r="K54"/>
  <c r="M53"/>
  <c r="L53"/>
  <c r="K53"/>
  <c r="M52"/>
  <c r="K52"/>
  <c r="M51"/>
  <c r="M50"/>
  <c r="K50"/>
  <c r="M49"/>
  <c r="M48"/>
  <c r="K48"/>
  <c r="M47"/>
  <c r="M46"/>
  <c r="K46"/>
  <c r="M45"/>
  <c r="M44"/>
  <c r="K44"/>
  <c r="M43"/>
  <c r="M42"/>
  <c r="L42"/>
  <c r="K42"/>
  <c r="M41"/>
  <c r="L41"/>
  <c r="K41"/>
  <c r="M40"/>
  <c r="K40"/>
  <c r="M39"/>
  <c r="L39"/>
  <c r="K39"/>
  <c r="M38"/>
  <c r="L38"/>
  <c r="K38"/>
  <c r="M37"/>
  <c r="L37"/>
  <c r="K37"/>
  <c r="M36"/>
  <c r="K36"/>
  <c r="M35"/>
  <c r="M34"/>
  <c r="L34"/>
  <c r="K34"/>
  <c r="M33"/>
  <c r="L33"/>
  <c r="K33"/>
  <c r="M32"/>
  <c r="L32"/>
  <c r="K32"/>
  <c r="M31"/>
  <c r="M29"/>
  <c r="L29"/>
  <c r="K29"/>
  <c r="M28"/>
  <c r="L28"/>
  <c r="K28"/>
  <c r="M27"/>
  <c r="M26"/>
  <c r="L26"/>
  <c r="K26"/>
  <c r="M25"/>
  <c r="M24"/>
  <c r="K24"/>
  <c r="M23"/>
  <c r="K23"/>
  <c r="M22"/>
  <c r="L22"/>
  <c r="K22"/>
  <c r="M21"/>
  <c r="L21"/>
  <c r="K21"/>
  <c r="M20"/>
  <c r="L20"/>
  <c r="K20"/>
  <c r="M19"/>
  <c r="L19"/>
  <c r="K19"/>
  <c r="M18"/>
  <c r="L18"/>
  <c r="K18"/>
  <c r="M17"/>
  <c r="L17"/>
  <c r="K17"/>
  <c r="M16"/>
  <c r="L16"/>
  <c r="K16"/>
  <c r="M14"/>
  <c r="L14"/>
  <c r="K14"/>
</calcChain>
</file>

<file path=xl/sharedStrings.xml><?xml version="1.0" encoding="utf-8"?>
<sst xmlns="http://schemas.openxmlformats.org/spreadsheetml/2006/main" count="141" uniqueCount="91">
  <si>
    <t xml:space="preserve">      </t>
  </si>
  <si>
    <t>Single</t>
  </si>
  <si>
    <t>Parent</t>
  </si>
  <si>
    <t>Total</t>
  </si>
  <si>
    <t>Not a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</si>
  <si>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</si>
  <si>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</si>
  <si>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</si>
  <si>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</si>
  <si>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</si>
  <si>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</si>
  <si>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</si>
  <si>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</si>
  <si>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</si>
  <si>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</si>
  <si>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</si>
  <si>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</si>
  <si>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</si>
  <si>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</si>
  <si>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</si>
  <si>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</si>
  <si>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</si>
  <si>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</si>
  <si>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</si>
  <si>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</si>
  <si>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</si>
  <si>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</si>
  <si>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</si>
  <si>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</si>
  <si>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</si>
  <si>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</si>
  <si>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</si>
  <si>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</si>
  <si>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</si>
  <si>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</si>
  <si>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</si>
  <si>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</si>
  <si>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</si>
  <si>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</si>
  <si>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</si>
  <si>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</si>
  <si>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</si>
  <si>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Illinois Community College Board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</si>
  <si>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</si>
  <si>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</si>
  <si>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</si>
  <si>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</si>
  <si>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</si>
  <si>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</si>
  <si>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</si>
  <si>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</si>
  <si>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</si>
  <si>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</si>
  <si>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</si>
  <si>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</si>
  <si>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</si>
  <si>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</si>
  <si>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</si>
  <si>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</si>
  <si>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Single Parents</t>
  </si>
  <si>
    <t xml:space="preserve">4P1:  Number of CTE Concentrators Who Completed a Program and Were Working – Placed or </t>
  </si>
  <si>
    <t>Retained in Employment – or Placed in Military Service in the Second Post Program Quarter</t>
  </si>
  <si>
    <t>CTE Concentrator Completers</t>
  </si>
  <si>
    <t>Number of CTE Concentrator</t>
  </si>
  <si>
    <t>Completers Working or</t>
  </si>
  <si>
    <t>Placed in Military Service</t>
  </si>
  <si>
    <t>Percent of CTE Concentrator</t>
  </si>
  <si>
    <t>Duplicated TOTALS</t>
  </si>
  <si>
    <t xml:space="preserve">  SOURCE OF DATA:      ICCB Annual Enrollment and Completion (A1),Illinois Department of Employment Security </t>
  </si>
  <si>
    <t xml:space="preserve">                                            Unemployment Insurance Wage Records (UI) and the University of Baltimore's Federal </t>
  </si>
  <si>
    <t xml:space="preserve">                                            Employment Data Exchange System (FEDES)</t>
  </si>
  <si>
    <t>Program Year:  2006</t>
  </si>
  <si>
    <t>--</t>
  </si>
  <si>
    <t>(3,950)</t>
  </si>
  <si>
    <t>(653)</t>
  </si>
  <si>
    <t>(4,603)</t>
  </si>
  <si>
    <t>(2,353)</t>
  </si>
  <si>
    <t>(448)</t>
  </si>
  <si>
    <t>(2,801)</t>
  </si>
  <si>
    <t>(59.57%)</t>
  </si>
  <si>
    <t>(68.61%)</t>
  </si>
  <si>
    <t>(60.85%)</t>
  </si>
  <si>
    <t>(787)</t>
  </si>
  <si>
    <t>(19)</t>
  </si>
  <si>
    <t>(806)</t>
  </si>
  <si>
    <t>(432)</t>
  </si>
  <si>
    <t>(15)</t>
  </si>
  <si>
    <t>(447)</t>
  </si>
  <si>
    <t>(54.89%)</t>
  </si>
  <si>
    <t>(78.95%)</t>
  </si>
  <si>
    <t>(55.46%)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</si>
</sst>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horizontal="centerContinuous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10" fontId="0" fillId="0" borderId="0" xfId="1" applyNumberFormat="1" applyFont="1"/>
    <xf numFmtId="3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3" fontId="4" fillId="0" borderId="0" xfId="0" applyNumberFormat="1" applyFont="1"/>
    <xf numFmtId="0" fontId="3" fillId="0" borderId="0" xfId="0" applyFont="1"/>
    <xf numFmtId="0" fontId="3" fillId="0" borderId="0" xfId="0" applyFont="1" applyAlignment="1">
      <alignment horizontal="left"/>
    </xf>
    <xf numFmtId="0" fontId="0" fillId="0" borderId="0" xfId="0" applyFont="1"/>
    <xf numFmtId="10" fontId="2" fillId="0" borderId="0" xfId="1" applyNumberFormat="1" applyFont="1"/>
    <xf numFmtId="3" fontId="0" fillId="0" borderId="0" xfId="0" applyNumberFormat="1"/>
    <xf numFmtId="3" fontId="0" fillId="0" borderId="0" xfId="0" quotePrefix="1" applyNumberFormat="1" applyAlignment="1">
      <alignment horizontal="right"/>
    </xf>
    <xf numFmtId="3" fontId="0" fillId="0" borderId="0" xfId="0" applyNumberFormat="1" applyAlignment="1">
      <alignment horizontal="right"/>
    </xf>
    <xf numFmtId="3" fontId="2" fillId="0" borderId="0" xfId="0" applyNumberFormat="1" applyFont="1"/>
    <xf numFmtId="3" fontId="3" fillId="0" borderId="0" xfId="0" applyNumberFormat="1" applyFont="1" applyFill="1"/>
    <xf numFmtId="3" fontId="2" fillId="0" borderId="0" xfId="0" applyNumberFormat="1" applyFont="1" applyAlignment="1">
      <alignment horizontal="right"/>
    </xf>
    <xf numFmtId="10" fontId="2" fillId="0" borderId="0" xfId="1" quotePrefix="1" applyNumberFormat="1" applyFont="1" applyAlignment="1">
      <alignment horizontal="right"/>
    </xf>
    <xf numFmtId="10" fontId="0" fillId="0" borderId="0" xfId="1" quotePrefix="1" applyNumberFormat="1" applyFont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3"/>
  <sheetViews>
    <sheetView tabSelected="1" workbookViewId="0">
      <pane xSplit="2" ySplit="12" topLeftCell="C13" activePane="bottomRight" state="frozen"/>
      <selection pane="topRight" activeCell="C1" sqref="C1"/>
      <selection pane="bottomLeft" activeCell="A10" sqref="A10"/>
      <selection pane="bottomRight"/>
    </sheetView>
  </sheetViews>
  <sheetFormatPr defaultRowHeight="15"/>
  <cols>
    <col min="2" max="2" width="17.7109375" customWidth="1"/>
    <col min="6" max="6" width="2.7109375" customWidth="1"/>
    <col min="10" max="10" width="2.7109375" customWidth="1"/>
    <col min="14" max="14" width="2.85546875" customWidth="1"/>
  </cols>
  <sheetData>
    <row r="1" spans="1:14">
      <c r="A1" s="5" t="s">
        <v>42</v>
      </c>
      <c r="B1" s="6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>
      <c r="A2" s="5" t="s">
        <v>60</v>
      </c>
      <c r="B2" s="6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>
      <c r="A3" s="5" t="s">
        <v>61</v>
      </c>
      <c r="B3" s="6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>
      <c r="A4" s="5" t="s">
        <v>59</v>
      </c>
      <c r="B4" s="6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>
      <c r="A5" s="5" t="s">
        <v>71</v>
      </c>
      <c r="B5" s="6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>
      <c r="A6" s="5"/>
      <c r="B6" s="6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4">
      <c r="A7" s="5"/>
      <c r="B7" s="6"/>
      <c r="F7" s="1" t="s">
        <v>46</v>
      </c>
      <c r="G7" s="1" t="s">
        <v>63</v>
      </c>
      <c r="H7" s="1"/>
      <c r="I7" s="1"/>
      <c r="J7" s="1"/>
      <c r="K7" s="1" t="s">
        <v>66</v>
      </c>
      <c r="L7" s="1"/>
      <c r="M7" s="1"/>
      <c r="N7" s="1"/>
    </row>
    <row r="8" spans="1:14">
      <c r="A8" s="5"/>
      <c r="B8" s="6"/>
      <c r="G8" s="1" t="s">
        <v>64</v>
      </c>
      <c r="H8" s="1"/>
      <c r="I8" s="1"/>
      <c r="J8" s="1"/>
      <c r="K8" s="1" t="s">
        <v>64</v>
      </c>
      <c r="L8" s="1"/>
      <c r="M8" s="1"/>
      <c r="N8" s="1"/>
    </row>
    <row r="9" spans="1:14">
      <c r="A9" s="5"/>
      <c r="B9" s="6"/>
      <c r="C9" s="1" t="s">
        <v>62</v>
      </c>
      <c r="D9" s="1"/>
      <c r="E9" s="1"/>
      <c r="F9" s="1"/>
      <c r="G9" s="1" t="s">
        <v>65</v>
      </c>
      <c r="H9" s="1"/>
      <c r="I9" s="1"/>
      <c r="J9" s="1"/>
      <c r="K9" s="1" t="s">
        <v>65</v>
      </c>
      <c r="L9" s="1"/>
      <c r="M9" s="1"/>
      <c r="N9" s="1"/>
    </row>
    <row r="10" spans="1:14">
      <c r="C10" s="2" t="s">
        <v>4</v>
      </c>
      <c r="D10" s="2"/>
      <c r="E10" s="2"/>
      <c r="G10" s="2" t="s">
        <v>4</v>
      </c>
      <c r="H10" s="2"/>
      <c r="I10" s="2"/>
      <c r="K10" s="2" t="s">
        <v>4</v>
      </c>
      <c r="L10" s="2"/>
      <c r="M10" s="2"/>
    </row>
    <row r="11" spans="1:14">
      <c r="C11" s="2" t="s">
        <v>1</v>
      </c>
      <c r="D11" s="2" t="s">
        <v>1</v>
      </c>
      <c r="E11" s="2"/>
      <c r="G11" s="2" t="s">
        <v>1</v>
      </c>
      <c r="H11" s="2" t="s">
        <v>1</v>
      </c>
      <c r="I11" s="2"/>
      <c r="K11" s="2" t="s">
        <v>1</v>
      </c>
      <c r="L11" s="2" t="s">
        <v>1</v>
      </c>
      <c r="M11" s="2"/>
    </row>
    <row r="12" spans="1:14">
      <c r="A12" s="7" t="s">
        <v>43</v>
      </c>
      <c r="B12" s="7" t="s">
        <v>44</v>
      </c>
      <c r="C12" s="3" t="s">
        <v>2</v>
      </c>
      <c r="D12" s="3" t="s">
        <v>2</v>
      </c>
      <c r="E12" s="3" t="s">
        <v>3</v>
      </c>
      <c r="G12" s="3" t="s">
        <v>2</v>
      </c>
      <c r="H12" s="3" t="s">
        <v>2</v>
      </c>
      <c r="I12" s="3" t="s">
        <v>3</v>
      </c>
      <c r="K12" s="3" t="s">
        <v>2</v>
      </c>
      <c r="L12" s="3" t="s">
        <v>2</v>
      </c>
      <c r="M12" s="3" t="s">
        <v>3</v>
      </c>
    </row>
    <row r="13" spans="1:14">
      <c r="G13" t="s">
        <v>0</v>
      </c>
    </row>
    <row r="14" spans="1:14">
      <c r="A14" s="9">
        <v>503</v>
      </c>
      <c r="B14" s="8" t="s">
        <v>7</v>
      </c>
      <c r="C14" s="12">
        <f>E14-D14</f>
        <v>336</v>
      </c>
      <c r="D14" s="12">
        <v>2</v>
      </c>
      <c r="E14" s="12">
        <v>338</v>
      </c>
      <c r="F14" s="12"/>
      <c r="G14" s="12">
        <f>I14-H14</f>
        <v>195</v>
      </c>
      <c r="H14" s="12">
        <v>1</v>
      </c>
      <c r="I14" s="12">
        <v>196</v>
      </c>
      <c r="J14" s="12"/>
      <c r="K14" s="4">
        <f t="shared" ref="K14:K45" si="0">G14/C14</f>
        <v>0.5803571428571429</v>
      </c>
      <c r="L14" s="4">
        <f t="shared" ref="L14:M14" si="1">H14/D14</f>
        <v>0.5</v>
      </c>
      <c r="M14" s="4">
        <f t="shared" si="1"/>
        <v>0.57988165680473369</v>
      </c>
    </row>
    <row r="15" spans="1:14">
      <c r="A15" s="9">
        <v>508</v>
      </c>
      <c r="B15" s="8" t="s">
        <v>45</v>
      </c>
      <c r="C15" s="13" t="s">
        <v>73</v>
      </c>
      <c r="D15" s="13" t="s">
        <v>74</v>
      </c>
      <c r="E15" s="13" t="s">
        <v>75</v>
      </c>
      <c r="F15" s="14"/>
      <c r="G15" s="13" t="s">
        <v>76</v>
      </c>
      <c r="H15" s="13" t="s">
        <v>77</v>
      </c>
      <c r="I15" s="13" t="s">
        <v>78</v>
      </c>
      <c r="J15" s="14"/>
      <c r="K15" s="19" t="s">
        <v>79</v>
      </c>
      <c r="L15" s="19" t="s">
        <v>80</v>
      </c>
      <c r="M15" s="19" t="s">
        <v>81</v>
      </c>
    </row>
    <row r="16" spans="1:14">
      <c r="A16" s="9" t="s">
        <v>46</v>
      </c>
      <c r="B16" s="8" t="s">
        <v>47</v>
      </c>
      <c r="C16" s="12">
        <f t="shared" ref="C15:C65" si="2">E16-D16</f>
        <v>433</v>
      </c>
      <c r="D16" s="14">
        <v>81</v>
      </c>
      <c r="E16" s="14">
        <v>514</v>
      </c>
      <c r="F16" s="14"/>
      <c r="G16" s="12">
        <f t="shared" ref="G15:G65" si="3">I16-H16</f>
        <v>310</v>
      </c>
      <c r="H16" s="14">
        <v>56</v>
      </c>
      <c r="I16" s="14">
        <v>366</v>
      </c>
      <c r="J16" s="14"/>
      <c r="K16" s="4">
        <f t="shared" si="0"/>
        <v>0.71593533487297922</v>
      </c>
      <c r="L16" s="4">
        <f t="shared" ref="L15:L46" si="4">H16/D16</f>
        <v>0.69135802469135799</v>
      </c>
      <c r="M16" s="4">
        <f t="shared" ref="M15:M46" si="5">I16/E16</f>
        <v>0.71206225680933855</v>
      </c>
    </row>
    <row r="17" spans="1:13">
      <c r="A17" s="9" t="s">
        <v>46</v>
      </c>
      <c r="B17" s="8" t="s">
        <v>48</v>
      </c>
      <c r="C17" s="12">
        <f t="shared" si="2"/>
        <v>220</v>
      </c>
      <c r="D17" s="14">
        <v>76</v>
      </c>
      <c r="E17" s="14">
        <v>296</v>
      </c>
      <c r="F17" s="14"/>
      <c r="G17" s="12">
        <f t="shared" si="3"/>
        <v>158</v>
      </c>
      <c r="H17" s="14">
        <v>61</v>
      </c>
      <c r="I17" s="14">
        <v>219</v>
      </c>
      <c r="J17" s="14"/>
      <c r="K17" s="4">
        <f t="shared" si="0"/>
        <v>0.71818181818181814</v>
      </c>
      <c r="L17" s="4">
        <f t="shared" si="4"/>
        <v>0.80263157894736847</v>
      </c>
      <c r="M17" s="4">
        <f t="shared" si="5"/>
        <v>0.73986486486486491</v>
      </c>
    </row>
    <row r="18" spans="1:13">
      <c r="A18" s="9" t="s">
        <v>46</v>
      </c>
      <c r="B18" s="8" t="s">
        <v>49</v>
      </c>
      <c r="C18" s="12">
        <f t="shared" si="2"/>
        <v>302</v>
      </c>
      <c r="D18" s="14">
        <v>58</v>
      </c>
      <c r="E18" s="14">
        <v>360</v>
      </c>
      <c r="F18" s="14"/>
      <c r="G18" s="12">
        <f t="shared" si="3"/>
        <v>233</v>
      </c>
      <c r="H18" s="14">
        <v>42</v>
      </c>
      <c r="I18" s="14">
        <v>275</v>
      </c>
      <c r="J18" s="14"/>
      <c r="K18" s="4">
        <f t="shared" si="0"/>
        <v>0.77152317880794707</v>
      </c>
      <c r="L18" s="4">
        <f t="shared" si="4"/>
        <v>0.72413793103448276</v>
      </c>
      <c r="M18" s="4">
        <f t="shared" si="5"/>
        <v>0.76388888888888884</v>
      </c>
    </row>
    <row r="19" spans="1:13">
      <c r="A19" s="9" t="s">
        <v>46</v>
      </c>
      <c r="B19" s="8" t="s">
        <v>50</v>
      </c>
      <c r="C19" s="12">
        <f t="shared" si="2"/>
        <v>156</v>
      </c>
      <c r="D19" s="14">
        <v>82</v>
      </c>
      <c r="E19" s="14">
        <v>238</v>
      </c>
      <c r="F19" s="14"/>
      <c r="G19" s="12">
        <f t="shared" si="3"/>
        <v>103</v>
      </c>
      <c r="H19" s="14">
        <v>60</v>
      </c>
      <c r="I19" s="14">
        <v>163</v>
      </c>
      <c r="J19" s="14"/>
      <c r="K19" s="4">
        <f t="shared" si="0"/>
        <v>0.66025641025641024</v>
      </c>
      <c r="L19" s="4">
        <f t="shared" si="4"/>
        <v>0.73170731707317072</v>
      </c>
      <c r="M19" s="4">
        <f t="shared" si="5"/>
        <v>0.68487394957983194</v>
      </c>
    </row>
    <row r="20" spans="1:13">
      <c r="A20" s="9" t="s">
        <v>46</v>
      </c>
      <c r="B20" s="8" t="s">
        <v>51</v>
      </c>
      <c r="C20" s="12">
        <f t="shared" si="2"/>
        <v>95</v>
      </c>
      <c r="D20" s="14">
        <v>16</v>
      </c>
      <c r="E20" s="14">
        <v>111</v>
      </c>
      <c r="F20" s="14"/>
      <c r="G20" s="12">
        <f t="shared" si="3"/>
        <v>74</v>
      </c>
      <c r="H20" s="14">
        <v>11</v>
      </c>
      <c r="I20" s="14">
        <v>85</v>
      </c>
      <c r="J20" s="14"/>
      <c r="K20" s="4">
        <f t="shared" si="0"/>
        <v>0.77894736842105261</v>
      </c>
      <c r="L20" s="4">
        <f t="shared" si="4"/>
        <v>0.6875</v>
      </c>
      <c r="M20" s="4">
        <f t="shared" si="5"/>
        <v>0.76576576576576572</v>
      </c>
    </row>
    <row r="21" spans="1:13">
      <c r="A21" s="9" t="s">
        <v>46</v>
      </c>
      <c r="B21" s="8" t="s">
        <v>52</v>
      </c>
      <c r="C21" s="12">
        <f t="shared" si="2"/>
        <v>2370</v>
      </c>
      <c r="D21" s="14">
        <v>267</v>
      </c>
      <c r="E21" s="14">
        <v>2637</v>
      </c>
      <c r="F21" s="14"/>
      <c r="G21" s="12">
        <f t="shared" si="3"/>
        <v>1197</v>
      </c>
      <c r="H21" s="14">
        <v>163</v>
      </c>
      <c r="I21" s="14">
        <v>1360</v>
      </c>
      <c r="J21" s="14"/>
      <c r="K21" s="4">
        <f t="shared" si="0"/>
        <v>0.50506329113924053</v>
      </c>
      <c r="L21" s="4">
        <f t="shared" si="4"/>
        <v>0.61048689138576784</v>
      </c>
      <c r="M21" s="4">
        <f t="shared" si="5"/>
        <v>0.51573758058399699</v>
      </c>
    </row>
    <row r="22" spans="1:13">
      <c r="A22" s="9" t="s">
        <v>46</v>
      </c>
      <c r="B22" s="8" t="s">
        <v>53</v>
      </c>
      <c r="C22" s="12">
        <f t="shared" si="2"/>
        <v>374</v>
      </c>
      <c r="D22" s="14">
        <v>73</v>
      </c>
      <c r="E22" s="14">
        <v>447</v>
      </c>
      <c r="F22" s="14"/>
      <c r="G22" s="12">
        <f t="shared" si="3"/>
        <v>278</v>
      </c>
      <c r="H22" s="14">
        <v>55</v>
      </c>
      <c r="I22" s="14">
        <v>333</v>
      </c>
      <c r="J22" s="14"/>
      <c r="K22" s="4">
        <f t="shared" si="0"/>
        <v>0.74331550802139035</v>
      </c>
      <c r="L22" s="4">
        <f t="shared" si="4"/>
        <v>0.75342465753424659</v>
      </c>
      <c r="M22" s="4">
        <f t="shared" si="5"/>
        <v>0.74496644295302017</v>
      </c>
    </row>
    <row r="23" spans="1:13">
      <c r="A23" s="9">
        <v>507</v>
      </c>
      <c r="B23" s="8" t="s">
        <v>11</v>
      </c>
      <c r="C23" s="12">
        <f t="shared" si="2"/>
        <v>158</v>
      </c>
      <c r="D23" s="14">
        <v>0</v>
      </c>
      <c r="E23" s="14">
        <v>158</v>
      </c>
      <c r="F23" s="14"/>
      <c r="G23" s="12">
        <f t="shared" si="3"/>
        <v>105</v>
      </c>
      <c r="H23" s="14">
        <v>0</v>
      </c>
      <c r="I23" s="14">
        <v>105</v>
      </c>
      <c r="J23" s="14"/>
      <c r="K23" s="4">
        <f t="shared" si="0"/>
        <v>0.66455696202531644</v>
      </c>
      <c r="L23" s="19" t="s">
        <v>72</v>
      </c>
      <c r="M23" s="4">
        <f t="shared" si="5"/>
        <v>0.66455696202531644</v>
      </c>
    </row>
    <row r="24" spans="1:13">
      <c r="A24" s="9">
        <v>502</v>
      </c>
      <c r="B24" s="8" t="s">
        <v>6</v>
      </c>
      <c r="C24" s="12">
        <f t="shared" si="2"/>
        <v>2241</v>
      </c>
      <c r="D24" s="14">
        <v>0</v>
      </c>
      <c r="E24" s="14">
        <v>2241</v>
      </c>
      <c r="F24" s="14"/>
      <c r="G24" s="12">
        <f t="shared" si="3"/>
        <v>1759</v>
      </c>
      <c r="H24" s="14">
        <v>0</v>
      </c>
      <c r="I24" s="14">
        <v>1759</v>
      </c>
      <c r="J24" s="14"/>
      <c r="K24" s="4">
        <f t="shared" si="0"/>
        <v>0.78491744756804993</v>
      </c>
      <c r="L24" s="19" t="s">
        <v>72</v>
      </c>
      <c r="M24" s="4">
        <f t="shared" si="5"/>
        <v>0.78491744756804993</v>
      </c>
    </row>
    <row r="25" spans="1:13">
      <c r="A25" s="9">
        <v>509</v>
      </c>
      <c r="B25" s="8" t="s">
        <v>12</v>
      </c>
      <c r="C25" s="12">
        <f t="shared" si="2"/>
        <v>692</v>
      </c>
      <c r="D25" s="14">
        <v>0</v>
      </c>
      <c r="E25" s="14">
        <v>692</v>
      </c>
      <c r="F25" s="14"/>
      <c r="G25" s="12">
        <f t="shared" si="3"/>
        <v>553</v>
      </c>
      <c r="H25" s="14">
        <v>0</v>
      </c>
      <c r="I25" s="14">
        <v>553</v>
      </c>
      <c r="J25" s="14"/>
      <c r="K25" s="4">
        <f t="shared" si="0"/>
        <v>0.79913294797687862</v>
      </c>
      <c r="L25" s="19" t="s">
        <v>72</v>
      </c>
      <c r="M25" s="4">
        <f t="shared" si="5"/>
        <v>0.79913294797687862</v>
      </c>
    </row>
    <row r="26" spans="1:13">
      <c r="A26" s="9">
        <v>512</v>
      </c>
      <c r="B26" s="8" t="s">
        <v>15</v>
      </c>
      <c r="C26" s="12">
        <f t="shared" si="2"/>
        <v>1060</v>
      </c>
      <c r="D26" s="14">
        <v>14</v>
      </c>
      <c r="E26" s="14">
        <v>1074</v>
      </c>
      <c r="F26" s="14"/>
      <c r="G26" s="12">
        <f t="shared" si="3"/>
        <v>863</v>
      </c>
      <c r="H26" s="14">
        <v>12</v>
      </c>
      <c r="I26" s="14">
        <v>875</v>
      </c>
      <c r="J26" s="14"/>
      <c r="K26" s="4">
        <f t="shared" si="0"/>
        <v>0.8141509433962264</v>
      </c>
      <c r="L26" s="4">
        <f t="shared" si="4"/>
        <v>0.8571428571428571</v>
      </c>
      <c r="M26" s="4">
        <f t="shared" si="5"/>
        <v>0.81471135940409678</v>
      </c>
    </row>
    <row r="27" spans="1:13">
      <c r="A27" s="9">
        <v>540</v>
      </c>
      <c r="B27" s="8" t="s">
        <v>41</v>
      </c>
      <c r="C27" s="12">
        <f t="shared" si="2"/>
        <v>211</v>
      </c>
      <c r="D27" s="14">
        <v>0</v>
      </c>
      <c r="E27" s="14">
        <v>211</v>
      </c>
      <c r="F27" s="14"/>
      <c r="G27" s="12">
        <f t="shared" si="3"/>
        <v>175</v>
      </c>
      <c r="H27" s="14">
        <v>0</v>
      </c>
      <c r="I27" s="14">
        <v>175</v>
      </c>
      <c r="J27" s="14"/>
      <c r="K27" s="4">
        <f t="shared" si="0"/>
        <v>0.82938388625592419</v>
      </c>
      <c r="L27" s="19" t="s">
        <v>72</v>
      </c>
      <c r="M27" s="4">
        <f t="shared" si="5"/>
        <v>0.82938388625592419</v>
      </c>
    </row>
    <row r="28" spans="1:13">
      <c r="A28" s="9">
        <v>519</v>
      </c>
      <c r="B28" s="8" t="s">
        <v>22</v>
      </c>
      <c r="C28" s="12">
        <f t="shared" si="2"/>
        <v>144</v>
      </c>
      <c r="D28" s="14">
        <v>3</v>
      </c>
      <c r="E28" s="14">
        <v>147</v>
      </c>
      <c r="F28" s="14"/>
      <c r="G28" s="12">
        <f t="shared" si="3"/>
        <v>106</v>
      </c>
      <c r="H28" s="14">
        <v>2</v>
      </c>
      <c r="I28" s="14">
        <v>108</v>
      </c>
      <c r="J28" s="14"/>
      <c r="K28" s="4">
        <f t="shared" si="0"/>
        <v>0.73611111111111116</v>
      </c>
      <c r="L28" s="4">
        <f t="shared" si="4"/>
        <v>0.66666666666666663</v>
      </c>
      <c r="M28" s="4">
        <f t="shared" si="5"/>
        <v>0.73469387755102045</v>
      </c>
    </row>
    <row r="29" spans="1:13">
      <c r="A29" s="9">
        <v>514</v>
      </c>
      <c r="B29" s="8" t="s">
        <v>17</v>
      </c>
      <c r="C29" s="12">
        <f t="shared" si="2"/>
        <v>945</v>
      </c>
      <c r="D29" s="14">
        <v>84</v>
      </c>
      <c r="E29" s="14">
        <v>1029</v>
      </c>
      <c r="F29" s="14"/>
      <c r="G29" s="12">
        <f t="shared" si="3"/>
        <v>640</v>
      </c>
      <c r="H29" s="14">
        <v>69</v>
      </c>
      <c r="I29" s="14">
        <v>709</v>
      </c>
      <c r="J29" s="14"/>
      <c r="K29" s="4">
        <f t="shared" si="0"/>
        <v>0.67724867724867721</v>
      </c>
      <c r="L29" s="4">
        <f t="shared" si="4"/>
        <v>0.8214285714285714</v>
      </c>
      <c r="M29" s="4">
        <f t="shared" si="5"/>
        <v>0.68901846452866866</v>
      </c>
    </row>
    <row r="30" spans="1:13">
      <c r="A30" s="9">
        <v>529</v>
      </c>
      <c r="B30" s="8" t="s">
        <v>54</v>
      </c>
      <c r="C30" s="13" t="s">
        <v>82</v>
      </c>
      <c r="D30" s="13" t="s">
        <v>83</v>
      </c>
      <c r="E30" s="13" t="s">
        <v>84</v>
      </c>
      <c r="F30" s="14"/>
      <c r="G30" s="13" t="s">
        <v>85</v>
      </c>
      <c r="H30" s="13" t="s">
        <v>86</v>
      </c>
      <c r="I30" s="13" t="s">
        <v>87</v>
      </c>
      <c r="J30" s="14"/>
      <c r="K30" s="19" t="s">
        <v>88</v>
      </c>
      <c r="L30" s="19" t="s">
        <v>89</v>
      </c>
      <c r="M30" s="19" t="s">
        <v>90</v>
      </c>
    </row>
    <row r="31" spans="1:13">
      <c r="A31" s="9" t="s">
        <v>46</v>
      </c>
      <c r="B31" s="8" t="s">
        <v>55</v>
      </c>
      <c r="C31" s="12">
        <f t="shared" si="2"/>
        <v>145</v>
      </c>
      <c r="D31" s="14">
        <v>0</v>
      </c>
      <c r="E31" s="12">
        <v>145</v>
      </c>
      <c r="F31" s="12"/>
      <c r="G31" s="12">
        <f t="shared" si="3"/>
        <v>113</v>
      </c>
      <c r="H31" s="14">
        <v>0</v>
      </c>
      <c r="I31" s="12">
        <v>113</v>
      </c>
      <c r="J31" s="12"/>
      <c r="K31" s="4">
        <f t="shared" si="0"/>
        <v>0.77931034482758621</v>
      </c>
      <c r="L31" s="19" t="s">
        <v>72</v>
      </c>
      <c r="M31" s="4">
        <f t="shared" si="5"/>
        <v>0.77931034482758621</v>
      </c>
    </row>
    <row r="32" spans="1:13">
      <c r="A32" s="9" t="s">
        <v>46</v>
      </c>
      <c r="B32" s="8" t="s">
        <v>56</v>
      </c>
      <c r="C32" s="12">
        <f t="shared" si="2"/>
        <v>230</v>
      </c>
      <c r="D32" s="12">
        <v>1</v>
      </c>
      <c r="E32" s="12">
        <v>231</v>
      </c>
      <c r="F32" s="12"/>
      <c r="G32" s="12">
        <f t="shared" si="3"/>
        <v>65</v>
      </c>
      <c r="H32" s="12">
        <v>0</v>
      </c>
      <c r="I32" s="12">
        <v>65</v>
      </c>
      <c r="J32" s="12"/>
      <c r="K32" s="4">
        <f t="shared" si="0"/>
        <v>0.28260869565217389</v>
      </c>
      <c r="L32" s="4">
        <f t="shared" si="4"/>
        <v>0</v>
      </c>
      <c r="M32" s="4">
        <f t="shared" si="5"/>
        <v>0.2813852813852814</v>
      </c>
    </row>
    <row r="33" spans="1:13">
      <c r="A33" s="9" t="s">
        <v>46</v>
      </c>
      <c r="B33" s="8" t="s">
        <v>57</v>
      </c>
      <c r="C33" s="12">
        <f t="shared" si="2"/>
        <v>292</v>
      </c>
      <c r="D33" s="12">
        <v>15</v>
      </c>
      <c r="E33" s="12">
        <v>307</v>
      </c>
      <c r="F33" s="12"/>
      <c r="G33" s="12">
        <f t="shared" si="3"/>
        <v>195</v>
      </c>
      <c r="H33" s="12">
        <v>14</v>
      </c>
      <c r="I33" s="12">
        <v>209</v>
      </c>
      <c r="J33" s="12"/>
      <c r="K33" s="4">
        <f t="shared" si="0"/>
        <v>0.6678082191780822</v>
      </c>
      <c r="L33" s="4">
        <f t="shared" si="4"/>
        <v>0.93333333333333335</v>
      </c>
      <c r="M33" s="4">
        <f t="shared" si="5"/>
        <v>0.68078175895765469</v>
      </c>
    </row>
    <row r="34" spans="1:13">
      <c r="A34" s="9" t="s">
        <v>46</v>
      </c>
      <c r="B34" s="8" t="s">
        <v>58</v>
      </c>
      <c r="C34" s="12">
        <f t="shared" si="2"/>
        <v>120</v>
      </c>
      <c r="D34" s="12">
        <v>3</v>
      </c>
      <c r="E34" s="12">
        <v>123</v>
      </c>
      <c r="F34" s="12"/>
      <c r="G34" s="12">
        <f t="shared" si="3"/>
        <v>59</v>
      </c>
      <c r="H34" s="12">
        <v>1</v>
      </c>
      <c r="I34" s="12">
        <v>60</v>
      </c>
      <c r="J34" s="12"/>
      <c r="K34" s="4">
        <f t="shared" si="0"/>
        <v>0.49166666666666664</v>
      </c>
      <c r="L34" s="4">
        <f t="shared" si="4"/>
        <v>0.33333333333333331</v>
      </c>
      <c r="M34" s="4">
        <f t="shared" si="5"/>
        <v>0.48780487804878048</v>
      </c>
    </row>
    <row r="35" spans="1:13">
      <c r="A35" s="9">
        <v>513</v>
      </c>
      <c r="B35" s="8" t="s">
        <v>16</v>
      </c>
      <c r="C35" s="12">
        <f t="shared" si="2"/>
        <v>655</v>
      </c>
      <c r="D35" s="14">
        <v>0</v>
      </c>
      <c r="E35" s="12">
        <v>655</v>
      </c>
      <c r="F35" s="12"/>
      <c r="G35" s="12">
        <f t="shared" si="3"/>
        <v>510</v>
      </c>
      <c r="H35" s="14">
        <v>0</v>
      </c>
      <c r="I35" s="12">
        <v>510</v>
      </c>
      <c r="J35" s="12"/>
      <c r="K35" s="4">
        <f t="shared" si="0"/>
        <v>0.77862595419847325</v>
      </c>
      <c r="L35" s="19" t="s">
        <v>72</v>
      </c>
      <c r="M35" s="4">
        <f t="shared" si="5"/>
        <v>0.77862595419847325</v>
      </c>
    </row>
    <row r="36" spans="1:13">
      <c r="A36" s="9">
        <v>525</v>
      </c>
      <c r="B36" s="8" t="s">
        <v>28</v>
      </c>
      <c r="C36" s="12">
        <f t="shared" si="2"/>
        <v>669</v>
      </c>
      <c r="D36" s="14">
        <v>0</v>
      </c>
      <c r="E36" s="12">
        <v>669</v>
      </c>
      <c r="F36" s="12"/>
      <c r="G36" s="12">
        <f t="shared" si="3"/>
        <v>546</v>
      </c>
      <c r="H36" s="14">
        <v>0</v>
      </c>
      <c r="I36" s="12">
        <v>546</v>
      </c>
      <c r="J36" s="12"/>
      <c r="K36" s="4">
        <f t="shared" si="0"/>
        <v>0.81614349775784756</v>
      </c>
      <c r="L36" s="19" t="s">
        <v>72</v>
      </c>
      <c r="M36" s="4">
        <f t="shared" si="5"/>
        <v>0.81614349775784756</v>
      </c>
    </row>
    <row r="37" spans="1:13">
      <c r="A37" s="9">
        <v>520</v>
      </c>
      <c r="B37" s="8" t="s">
        <v>23</v>
      </c>
      <c r="C37" s="12">
        <f t="shared" si="2"/>
        <v>180</v>
      </c>
      <c r="D37" s="12">
        <v>40</v>
      </c>
      <c r="E37" s="12">
        <v>220</v>
      </c>
      <c r="F37" s="12"/>
      <c r="G37" s="12">
        <f t="shared" si="3"/>
        <v>160</v>
      </c>
      <c r="H37" s="12">
        <v>33</v>
      </c>
      <c r="I37" s="12">
        <v>193</v>
      </c>
      <c r="J37" s="12"/>
      <c r="K37" s="4">
        <f t="shared" si="0"/>
        <v>0.88888888888888884</v>
      </c>
      <c r="L37" s="4">
        <f t="shared" si="4"/>
        <v>0.82499999999999996</v>
      </c>
      <c r="M37" s="4">
        <f t="shared" si="5"/>
        <v>0.87727272727272732</v>
      </c>
    </row>
    <row r="38" spans="1:13">
      <c r="A38" s="9">
        <v>501</v>
      </c>
      <c r="B38" s="8" t="s">
        <v>5</v>
      </c>
      <c r="C38" s="12">
        <f t="shared" si="2"/>
        <v>663</v>
      </c>
      <c r="D38" s="12">
        <v>35</v>
      </c>
      <c r="E38" s="12">
        <v>698</v>
      </c>
      <c r="F38" s="12"/>
      <c r="G38" s="12">
        <f t="shared" si="3"/>
        <v>437</v>
      </c>
      <c r="H38" s="12">
        <v>25</v>
      </c>
      <c r="I38" s="12">
        <v>462</v>
      </c>
      <c r="J38" s="12"/>
      <c r="K38" s="4">
        <f t="shared" si="0"/>
        <v>0.65912518853695323</v>
      </c>
      <c r="L38" s="4">
        <f t="shared" si="4"/>
        <v>0.7142857142857143</v>
      </c>
      <c r="M38" s="4">
        <f t="shared" si="5"/>
        <v>0.66189111747851004</v>
      </c>
    </row>
    <row r="39" spans="1:13">
      <c r="A39" s="9">
        <v>523</v>
      </c>
      <c r="B39" s="8" t="s">
        <v>26</v>
      </c>
      <c r="C39" s="12">
        <f t="shared" si="2"/>
        <v>392</v>
      </c>
      <c r="D39" s="12">
        <v>25</v>
      </c>
      <c r="E39" s="12">
        <v>417</v>
      </c>
      <c r="F39" s="12"/>
      <c r="G39" s="12">
        <f t="shared" si="3"/>
        <v>319</v>
      </c>
      <c r="H39" s="12">
        <v>25</v>
      </c>
      <c r="I39" s="12">
        <v>344</v>
      </c>
      <c r="J39" s="12"/>
      <c r="K39" s="4">
        <f t="shared" si="0"/>
        <v>0.81377551020408168</v>
      </c>
      <c r="L39" s="4">
        <f t="shared" si="4"/>
        <v>1</v>
      </c>
      <c r="M39" s="4">
        <f t="shared" si="5"/>
        <v>0.82494004796163067</v>
      </c>
    </row>
    <row r="40" spans="1:13">
      <c r="A40" s="9">
        <v>532</v>
      </c>
      <c r="B40" s="8" t="s">
        <v>34</v>
      </c>
      <c r="C40" s="12">
        <f t="shared" si="2"/>
        <v>960</v>
      </c>
      <c r="D40" s="14">
        <v>0</v>
      </c>
      <c r="E40" s="12">
        <v>960</v>
      </c>
      <c r="F40" s="12"/>
      <c r="G40" s="12">
        <f t="shared" si="3"/>
        <v>759</v>
      </c>
      <c r="H40" s="14">
        <v>0</v>
      </c>
      <c r="I40" s="12">
        <v>759</v>
      </c>
      <c r="J40" s="12"/>
      <c r="K40" s="4">
        <f t="shared" si="0"/>
        <v>0.79062500000000002</v>
      </c>
      <c r="L40" s="19" t="s">
        <v>72</v>
      </c>
      <c r="M40" s="4">
        <f t="shared" si="5"/>
        <v>0.79062500000000002</v>
      </c>
    </row>
    <row r="41" spans="1:13">
      <c r="A41" s="9">
        <v>517</v>
      </c>
      <c r="B41" s="8" t="s">
        <v>20</v>
      </c>
      <c r="C41" s="12">
        <f t="shared" si="2"/>
        <v>1088</v>
      </c>
      <c r="D41" s="12">
        <v>1</v>
      </c>
      <c r="E41" s="12">
        <v>1089</v>
      </c>
      <c r="F41" s="12"/>
      <c r="G41" s="12">
        <f t="shared" si="3"/>
        <v>488</v>
      </c>
      <c r="H41" s="12">
        <v>1</v>
      </c>
      <c r="I41" s="12">
        <v>489</v>
      </c>
      <c r="J41" s="12"/>
      <c r="K41" s="4">
        <f t="shared" si="0"/>
        <v>0.4485294117647059</v>
      </c>
      <c r="L41" s="4">
        <f t="shared" si="4"/>
        <v>1</v>
      </c>
      <c r="M41" s="4">
        <f t="shared" si="5"/>
        <v>0.44903581267217629</v>
      </c>
    </row>
    <row r="42" spans="1:13">
      <c r="A42" s="9">
        <v>536</v>
      </c>
      <c r="B42" s="8" t="s">
        <v>38</v>
      </c>
      <c r="C42" s="12">
        <f t="shared" si="2"/>
        <v>422</v>
      </c>
      <c r="D42" s="12">
        <v>41</v>
      </c>
      <c r="E42" s="12">
        <v>463</v>
      </c>
      <c r="F42" s="12"/>
      <c r="G42" s="12">
        <f t="shared" si="3"/>
        <v>302</v>
      </c>
      <c r="H42" s="12">
        <v>25</v>
      </c>
      <c r="I42" s="12">
        <v>327</v>
      </c>
      <c r="J42" s="12"/>
      <c r="K42" s="4">
        <f t="shared" si="0"/>
        <v>0.71563981042654023</v>
      </c>
      <c r="L42" s="4">
        <f t="shared" si="4"/>
        <v>0.6097560975609756</v>
      </c>
      <c r="M42" s="4">
        <f t="shared" si="5"/>
        <v>0.70626349892008644</v>
      </c>
    </row>
    <row r="43" spans="1:13">
      <c r="A43" s="9">
        <v>526</v>
      </c>
      <c r="B43" s="8" t="s">
        <v>29</v>
      </c>
      <c r="C43" s="12">
        <f t="shared" si="2"/>
        <v>957</v>
      </c>
      <c r="D43" s="14">
        <v>0</v>
      </c>
      <c r="E43" s="12">
        <v>957</v>
      </c>
      <c r="F43" s="12"/>
      <c r="G43" s="12">
        <f t="shared" si="3"/>
        <v>798</v>
      </c>
      <c r="H43" s="14">
        <v>0</v>
      </c>
      <c r="I43" s="12">
        <v>798</v>
      </c>
      <c r="J43" s="12"/>
      <c r="K43" s="4">
        <f t="shared" si="0"/>
        <v>0.83385579937304077</v>
      </c>
      <c r="L43" s="19" t="s">
        <v>72</v>
      </c>
      <c r="M43" s="4">
        <f t="shared" si="5"/>
        <v>0.83385579937304077</v>
      </c>
    </row>
    <row r="44" spans="1:13">
      <c r="A44" s="9">
        <v>530</v>
      </c>
      <c r="B44" s="8" t="s">
        <v>32</v>
      </c>
      <c r="C44" s="12">
        <f t="shared" si="2"/>
        <v>514</v>
      </c>
      <c r="D44" s="14">
        <v>0</v>
      </c>
      <c r="E44" s="12">
        <v>514</v>
      </c>
      <c r="F44" s="12"/>
      <c r="G44" s="12">
        <f t="shared" si="3"/>
        <v>396</v>
      </c>
      <c r="H44" s="14">
        <v>0</v>
      </c>
      <c r="I44" s="12">
        <v>396</v>
      </c>
      <c r="J44" s="12"/>
      <c r="K44" s="4">
        <f t="shared" si="0"/>
        <v>0.77042801556420237</v>
      </c>
      <c r="L44" s="19" t="s">
        <v>72</v>
      </c>
      <c r="M44" s="4">
        <f t="shared" si="5"/>
        <v>0.77042801556420237</v>
      </c>
    </row>
    <row r="45" spans="1:13">
      <c r="A45" s="9">
        <v>528</v>
      </c>
      <c r="B45" s="8" t="s">
        <v>31</v>
      </c>
      <c r="C45" s="12">
        <f t="shared" si="2"/>
        <v>345</v>
      </c>
      <c r="D45" s="14">
        <v>0</v>
      </c>
      <c r="E45" s="12">
        <v>345</v>
      </c>
      <c r="F45" s="12"/>
      <c r="G45" s="12">
        <f t="shared" si="3"/>
        <v>261</v>
      </c>
      <c r="H45" s="14">
        <v>0</v>
      </c>
      <c r="I45" s="12">
        <v>261</v>
      </c>
      <c r="J45" s="12"/>
      <c r="K45" s="4">
        <f t="shared" si="0"/>
        <v>0.75652173913043474</v>
      </c>
      <c r="L45" s="19" t="s">
        <v>72</v>
      </c>
      <c r="M45" s="4">
        <f t="shared" si="5"/>
        <v>0.75652173913043474</v>
      </c>
    </row>
    <row r="46" spans="1:13">
      <c r="A46" s="9">
        <v>524</v>
      </c>
      <c r="B46" s="8" t="s">
        <v>27</v>
      </c>
      <c r="C46" s="12">
        <f t="shared" si="2"/>
        <v>650</v>
      </c>
      <c r="D46" s="14">
        <v>0</v>
      </c>
      <c r="E46" s="12">
        <v>650</v>
      </c>
      <c r="F46" s="12"/>
      <c r="G46" s="12">
        <f t="shared" si="3"/>
        <v>512</v>
      </c>
      <c r="H46" s="14">
        <v>0</v>
      </c>
      <c r="I46" s="12">
        <v>512</v>
      </c>
      <c r="J46" s="12"/>
      <c r="K46" s="4">
        <f t="shared" ref="K46:K63" si="6">G46/C46</f>
        <v>0.78769230769230769</v>
      </c>
      <c r="L46" s="19" t="s">
        <v>72</v>
      </c>
      <c r="M46" s="4">
        <f t="shared" si="5"/>
        <v>0.78769230769230769</v>
      </c>
    </row>
    <row r="47" spans="1:13">
      <c r="A47" s="9">
        <v>527</v>
      </c>
      <c r="B47" s="8" t="s">
        <v>30</v>
      </c>
      <c r="C47" s="12">
        <f t="shared" si="2"/>
        <v>315</v>
      </c>
      <c r="D47" s="14">
        <v>0</v>
      </c>
      <c r="E47" s="12">
        <v>315</v>
      </c>
      <c r="F47" s="12"/>
      <c r="G47" s="12">
        <f t="shared" si="3"/>
        <v>229</v>
      </c>
      <c r="H47" s="14">
        <v>0</v>
      </c>
      <c r="I47" s="12">
        <v>229</v>
      </c>
      <c r="J47" s="12"/>
      <c r="K47" s="4">
        <f t="shared" si="6"/>
        <v>0.72698412698412695</v>
      </c>
      <c r="L47" s="19" t="s">
        <v>72</v>
      </c>
      <c r="M47" s="4">
        <f t="shared" ref="M47:M63" si="7">I47/E47</f>
        <v>0.72698412698412695</v>
      </c>
    </row>
    <row r="48" spans="1:13">
      <c r="A48" s="9">
        <v>535</v>
      </c>
      <c r="B48" s="8" t="s">
        <v>37</v>
      </c>
      <c r="C48" s="12">
        <f t="shared" si="2"/>
        <v>368</v>
      </c>
      <c r="D48" s="14">
        <v>0</v>
      </c>
      <c r="E48" s="12">
        <v>368</v>
      </c>
      <c r="F48" s="12"/>
      <c r="G48" s="12">
        <f t="shared" si="3"/>
        <v>296</v>
      </c>
      <c r="H48" s="14">
        <v>0</v>
      </c>
      <c r="I48" s="12">
        <v>296</v>
      </c>
      <c r="J48" s="12"/>
      <c r="K48" s="4">
        <f t="shared" si="6"/>
        <v>0.80434782608695654</v>
      </c>
      <c r="L48" s="19" t="s">
        <v>72</v>
      </c>
      <c r="M48" s="4">
        <f t="shared" si="7"/>
        <v>0.80434782608695654</v>
      </c>
    </row>
    <row r="49" spans="1:13">
      <c r="A49" s="9">
        <v>505</v>
      </c>
      <c r="B49" s="8" t="s">
        <v>9</v>
      </c>
      <c r="C49" s="12">
        <f t="shared" si="2"/>
        <v>537</v>
      </c>
      <c r="D49" s="14">
        <v>0</v>
      </c>
      <c r="E49" s="12">
        <v>537</v>
      </c>
      <c r="F49" s="12"/>
      <c r="G49" s="12">
        <f t="shared" si="3"/>
        <v>424</v>
      </c>
      <c r="H49" s="14">
        <v>0</v>
      </c>
      <c r="I49" s="12">
        <v>424</v>
      </c>
      <c r="J49" s="12"/>
      <c r="K49" s="4">
        <f t="shared" si="6"/>
        <v>0.78957169459962762</v>
      </c>
      <c r="L49" s="19" t="s">
        <v>72</v>
      </c>
      <c r="M49" s="4">
        <f t="shared" si="7"/>
        <v>0.78957169459962762</v>
      </c>
    </row>
    <row r="50" spans="1:13">
      <c r="A50" s="9">
        <v>515</v>
      </c>
      <c r="B50" s="8" t="s">
        <v>18</v>
      </c>
      <c r="C50" s="12">
        <f t="shared" si="2"/>
        <v>569</v>
      </c>
      <c r="D50" s="14">
        <v>0</v>
      </c>
      <c r="E50" s="12">
        <v>569</v>
      </c>
      <c r="F50" s="12"/>
      <c r="G50" s="12">
        <f t="shared" si="3"/>
        <v>431</v>
      </c>
      <c r="H50" s="14">
        <v>0</v>
      </c>
      <c r="I50" s="12">
        <v>431</v>
      </c>
      <c r="J50" s="12"/>
      <c r="K50" s="4">
        <f t="shared" si="6"/>
        <v>0.75746924428822493</v>
      </c>
      <c r="L50" s="19" t="s">
        <v>72</v>
      </c>
      <c r="M50" s="4">
        <f t="shared" si="7"/>
        <v>0.75746924428822493</v>
      </c>
    </row>
    <row r="51" spans="1:13">
      <c r="A51" s="9">
        <v>521</v>
      </c>
      <c r="B51" s="8" t="s">
        <v>24</v>
      </c>
      <c r="C51" s="12">
        <f t="shared" si="2"/>
        <v>614</v>
      </c>
      <c r="D51" s="14">
        <v>0</v>
      </c>
      <c r="E51" s="12">
        <v>614</v>
      </c>
      <c r="F51" s="12"/>
      <c r="G51" s="12">
        <f t="shared" si="3"/>
        <v>392</v>
      </c>
      <c r="H51" s="14">
        <v>0</v>
      </c>
      <c r="I51" s="12">
        <v>392</v>
      </c>
      <c r="J51" s="12"/>
      <c r="K51" s="4">
        <f t="shared" si="6"/>
        <v>0.6384364820846905</v>
      </c>
      <c r="L51" s="19" t="s">
        <v>72</v>
      </c>
      <c r="M51" s="4">
        <f t="shared" si="7"/>
        <v>0.6384364820846905</v>
      </c>
    </row>
    <row r="52" spans="1:13">
      <c r="A52" s="9">
        <v>537</v>
      </c>
      <c r="B52" s="8" t="s">
        <v>39</v>
      </c>
      <c r="C52" s="12">
        <f t="shared" si="2"/>
        <v>355</v>
      </c>
      <c r="D52" s="14">
        <v>0</v>
      </c>
      <c r="E52" s="12">
        <v>355</v>
      </c>
      <c r="F52" s="12"/>
      <c r="G52" s="12">
        <f t="shared" si="3"/>
        <v>186</v>
      </c>
      <c r="H52" s="14">
        <v>0</v>
      </c>
      <c r="I52" s="12">
        <v>186</v>
      </c>
      <c r="J52" s="12"/>
      <c r="K52" s="4">
        <f t="shared" si="6"/>
        <v>0.52394366197183095</v>
      </c>
      <c r="L52" s="19" t="s">
        <v>72</v>
      </c>
      <c r="M52" s="4">
        <f t="shared" si="7"/>
        <v>0.52394366197183095</v>
      </c>
    </row>
    <row r="53" spans="1:13">
      <c r="A53" s="9">
        <v>511</v>
      </c>
      <c r="B53" s="8" t="s">
        <v>14</v>
      </c>
      <c r="C53" s="12">
        <f t="shared" si="2"/>
        <v>854</v>
      </c>
      <c r="D53" s="12">
        <v>3</v>
      </c>
      <c r="E53" s="12">
        <v>857</v>
      </c>
      <c r="F53" s="12"/>
      <c r="G53" s="12">
        <f t="shared" si="3"/>
        <v>669</v>
      </c>
      <c r="H53" s="12">
        <v>3</v>
      </c>
      <c r="I53" s="12">
        <v>672</v>
      </c>
      <c r="J53" s="12"/>
      <c r="K53" s="4">
        <f t="shared" si="6"/>
        <v>0.78337236533957844</v>
      </c>
      <c r="L53" s="4">
        <f t="shared" ref="L47:L63" si="8">H53/D53</f>
        <v>1</v>
      </c>
      <c r="M53" s="4">
        <f t="shared" si="7"/>
        <v>0.78413068844807465</v>
      </c>
    </row>
    <row r="54" spans="1:13">
      <c r="A54" s="9">
        <v>518</v>
      </c>
      <c r="B54" s="8" t="s">
        <v>21</v>
      </c>
      <c r="C54" s="12">
        <f t="shared" si="2"/>
        <v>418</v>
      </c>
      <c r="D54" s="12">
        <v>43</v>
      </c>
      <c r="E54" s="12">
        <v>461</v>
      </c>
      <c r="F54" s="12"/>
      <c r="G54" s="12">
        <f t="shared" si="3"/>
        <v>279</v>
      </c>
      <c r="H54" s="12">
        <v>34</v>
      </c>
      <c r="I54" s="12">
        <v>313</v>
      </c>
      <c r="J54" s="12"/>
      <c r="K54" s="4">
        <f t="shared" si="6"/>
        <v>0.66746411483253587</v>
      </c>
      <c r="L54" s="4">
        <f t="shared" si="8"/>
        <v>0.79069767441860461</v>
      </c>
      <c r="M54" s="4">
        <f t="shared" si="7"/>
        <v>0.67895878524945774</v>
      </c>
    </row>
    <row r="55" spans="1:13">
      <c r="A55" s="9">
        <v>506</v>
      </c>
      <c r="B55" s="8" t="s">
        <v>10</v>
      </c>
      <c r="C55" s="12">
        <f t="shared" si="2"/>
        <v>203</v>
      </c>
      <c r="D55" s="12">
        <v>19</v>
      </c>
      <c r="E55" s="12">
        <v>222</v>
      </c>
      <c r="F55" s="12"/>
      <c r="G55" s="12">
        <f t="shared" si="3"/>
        <v>158</v>
      </c>
      <c r="H55" s="12">
        <v>15</v>
      </c>
      <c r="I55" s="12">
        <v>173</v>
      </c>
      <c r="J55" s="12"/>
      <c r="K55" s="4">
        <f t="shared" si="6"/>
        <v>0.77832512315270941</v>
      </c>
      <c r="L55" s="4">
        <f t="shared" si="8"/>
        <v>0.78947368421052633</v>
      </c>
      <c r="M55" s="4">
        <f t="shared" si="7"/>
        <v>0.77927927927927931</v>
      </c>
    </row>
    <row r="56" spans="1:13">
      <c r="A56" s="9">
        <v>531</v>
      </c>
      <c r="B56" s="8" t="s">
        <v>33</v>
      </c>
      <c r="C56" s="12">
        <f t="shared" si="2"/>
        <v>319</v>
      </c>
      <c r="D56" s="12">
        <v>5</v>
      </c>
      <c r="E56" s="12">
        <v>324</v>
      </c>
      <c r="F56" s="12"/>
      <c r="G56" s="12">
        <f t="shared" si="3"/>
        <v>196</v>
      </c>
      <c r="H56" s="12">
        <v>1</v>
      </c>
      <c r="I56" s="12">
        <v>197</v>
      </c>
      <c r="J56" s="12"/>
      <c r="K56" s="4">
        <f t="shared" si="6"/>
        <v>0.61442006269592475</v>
      </c>
      <c r="L56" s="4">
        <f t="shared" si="8"/>
        <v>0.2</v>
      </c>
      <c r="M56" s="4">
        <f t="shared" si="7"/>
        <v>0.60802469135802473</v>
      </c>
    </row>
    <row r="57" spans="1:13">
      <c r="A57" s="9">
        <v>510</v>
      </c>
      <c r="B57" s="8" t="s">
        <v>13</v>
      </c>
      <c r="C57" s="12">
        <f t="shared" si="2"/>
        <v>956</v>
      </c>
      <c r="D57" s="12">
        <v>162</v>
      </c>
      <c r="E57" s="12">
        <v>1118</v>
      </c>
      <c r="F57" s="12"/>
      <c r="G57" s="12">
        <f t="shared" si="3"/>
        <v>680</v>
      </c>
      <c r="H57" s="12">
        <v>128</v>
      </c>
      <c r="I57" s="12">
        <v>808</v>
      </c>
      <c r="J57" s="12"/>
      <c r="K57" s="4">
        <f t="shared" si="6"/>
        <v>0.71129707112970708</v>
      </c>
      <c r="L57" s="4">
        <f t="shared" si="8"/>
        <v>0.79012345679012341</v>
      </c>
      <c r="M57" s="4">
        <f t="shared" si="7"/>
        <v>0.72271914132379245</v>
      </c>
    </row>
    <row r="58" spans="1:13">
      <c r="A58" s="9">
        <v>533</v>
      </c>
      <c r="B58" s="8" t="s">
        <v>35</v>
      </c>
      <c r="C58" s="12">
        <f t="shared" si="2"/>
        <v>457</v>
      </c>
      <c r="D58" s="14">
        <v>0</v>
      </c>
      <c r="E58" s="12">
        <v>457</v>
      </c>
      <c r="F58" s="12"/>
      <c r="G58" s="12">
        <f t="shared" si="3"/>
        <v>187</v>
      </c>
      <c r="H58" s="14">
        <v>0</v>
      </c>
      <c r="I58" s="12">
        <v>187</v>
      </c>
      <c r="J58" s="12"/>
      <c r="K58" s="4">
        <f t="shared" si="6"/>
        <v>0.40919037199124725</v>
      </c>
      <c r="L58" s="19" t="s">
        <v>72</v>
      </c>
      <c r="M58" s="4">
        <f t="shared" si="7"/>
        <v>0.40919037199124725</v>
      </c>
    </row>
    <row r="59" spans="1:13">
      <c r="A59" s="9">
        <v>522</v>
      </c>
      <c r="B59" s="8" t="s">
        <v>25</v>
      </c>
      <c r="C59" s="12">
        <f t="shared" si="2"/>
        <v>2044</v>
      </c>
      <c r="D59" s="14">
        <v>0</v>
      </c>
      <c r="E59" s="12">
        <v>2044</v>
      </c>
      <c r="F59" s="12"/>
      <c r="G59" s="12">
        <f t="shared" si="3"/>
        <v>1408</v>
      </c>
      <c r="H59" s="14">
        <v>0</v>
      </c>
      <c r="I59" s="12">
        <v>1408</v>
      </c>
      <c r="J59" s="12"/>
      <c r="K59" s="4">
        <f t="shared" si="6"/>
        <v>0.68884540117416826</v>
      </c>
      <c r="L59" s="19" t="s">
        <v>72</v>
      </c>
      <c r="M59" s="4">
        <f t="shared" si="7"/>
        <v>0.68884540117416826</v>
      </c>
    </row>
    <row r="60" spans="1:13">
      <c r="A60" s="9">
        <v>534</v>
      </c>
      <c r="B60" s="8" t="s">
        <v>36</v>
      </c>
      <c r="C60" s="12">
        <f t="shared" si="2"/>
        <v>110</v>
      </c>
      <c r="D60" s="14">
        <v>0</v>
      </c>
      <c r="E60" s="12">
        <v>110</v>
      </c>
      <c r="F60" s="12"/>
      <c r="G60" s="12">
        <f t="shared" si="3"/>
        <v>100</v>
      </c>
      <c r="H60" s="14">
        <v>0</v>
      </c>
      <c r="I60" s="12">
        <v>100</v>
      </c>
      <c r="J60" s="12"/>
      <c r="K60" s="4">
        <f t="shared" si="6"/>
        <v>0.90909090909090906</v>
      </c>
      <c r="L60" s="19" t="s">
        <v>72</v>
      </c>
      <c r="M60" s="4">
        <f t="shared" si="7"/>
        <v>0.90909090909090906</v>
      </c>
    </row>
    <row r="61" spans="1:13">
      <c r="A61" s="9">
        <v>504</v>
      </c>
      <c r="B61" s="8" t="s">
        <v>8</v>
      </c>
      <c r="C61" s="12">
        <f t="shared" si="2"/>
        <v>639</v>
      </c>
      <c r="D61" s="14">
        <v>0</v>
      </c>
      <c r="E61" s="12">
        <v>639</v>
      </c>
      <c r="F61" s="12"/>
      <c r="G61" s="12">
        <f t="shared" si="3"/>
        <v>502</v>
      </c>
      <c r="H61" s="14">
        <v>0</v>
      </c>
      <c r="I61" s="12">
        <v>502</v>
      </c>
      <c r="J61" s="12"/>
      <c r="K61" s="4">
        <f t="shared" si="6"/>
        <v>0.78560250391236308</v>
      </c>
      <c r="L61" s="19" t="s">
        <v>72</v>
      </c>
      <c r="M61" s="4">
        <f t="shared" si="7"/>
        <v>0.78560250391236308</v>
      </c>
    </row>
    <row r="62" spans="1:13">
      <c r="A62" s="9">
        <v>516</v>
      </c>
      <c r="B62" s="8" t="s">
        <v>19</v>
      </c>
      <c r="C62" s="12">
        <f t="shared" si="2"/>
        <v>923</v>
      </c>
      <c r="D62" s="12">
        <v>38</v>
      </c>
      <c r="E62" s="12">
        <v>961</v>
      </c>
      <c r="F62" s="12"/>
      <c r="G62" s="12">
        <f t="shared" si="3"/>
        <v>730</v>
      </c>
      <c r="H62" s="12">
        <v>33</v>
      </c>
      <c r="I62" s="12">
        <v>763</v>
      </c>
      <c r="J62" s="12"/>
      <c r="K62" s="4">
        <f t="shared" si="6"/>
        <v>0.79089924160346692</v>
      </c>
      <c r="L62" s="4">
        <f t="shared" si="8"/>
        <v>0.86842105263157898</v>
      </c>
      <c r="M62" s="4">
        <f t="shared" si="7"/>
        <v>0.79396462018730485</v>
      </c>
    </row>
    <row r="63" spans="1:13">
      <c r="A63" s="9">
        <v>539</v>
      </c>
      <c r="B63" s="8" t="s">
        <v>40</v>
      </c>
      <c r="C63" s="15">
        <f t="shared" si="2"/>
        <v>292</v>
      </c>
      <c r="D63" s="17">
        <v>0</v>
      </c>
      <c r="E63" s="15">
        <v>292</v>
      </c>
      <c r="F63" s="15"/>
      <c r="G63" s="15">
        <f t="shared" si="3"/>
        <v>199</v>
      </c>
      <c r="H63" s="17">
        <v>0</v>
      </c>
      <c r="I63" s="15">
        <v>199</v>
      </c>
      <c r="J63" s="15"/>
      <c r="K63" s="11">
        <f t="shared" si="6"/>
        <v>0.68150684931506844</v>
      </c>
      <c r="L63" s="18" t="s">
        <v>72</v>
      </c>
      <c r="M63" s="11">
        <f t="shared" si="7"/>
        <v>0.68150684931506844</v>
      </c>
    </row>
    <row r="64" spans="1:13">
      <c r="A64" s="9"/>
      <c r="B64" s="8"/>
      <c r="C64" s="12"/>
      <c r="D64" s="12"/>
      <c r="E64" s="12"/>
      <c r="F64" s="12"/>
      <c r="G64" s="12"/>
      <c r="H64" s="12"/>
      <c r="I64" s="12"/>
      <c r="J64" s="12"/>
      <c r="K64" s="4"/>
      <c r="L64" s="4"/>
      <c r="M64" s="4"/>
    </row>
    <row r="65" spans="1:13">
      <c r="A65" s="8" t="s">
        <v>46</v>
      </c>
      <c r="B65" s="8" t="s">
        <v>67</v>
      </c>
      <c r="C65" s="12">
        <f t="shared" si="2"/>
        <v>27992</v>
      </c>
      <c r="D65" s="12">
        <v>1187</v>
      </c>
      <c r="E65" s="12">
        <v>29179</v>
      </c>
      <c r="F65" s="12"/>
      <c r="G65" s="12">
        <f t="shared" si="3"/>
        <v>19735</v>
      </c>
      <c r="H65" s="12">
        <v>870</v>
      </c>
      <c r="I65" s="12">
        <v>20605</v>
      </c>
      <c r="J65" s="12"/>
      <c r="K65" s="4">
        <f>G65/C65</f>
        <v>0.70502286367533584</v>
      </c>
      <c r="L65" s="4">
        <f>H65/D65</f>
        <v>0.73294018534119632</v>
      </c>
      <c r="M65" s="4">
        <f>I65/E65</f>
        <v>0.7061585386750745</v>
      </c>
    </row>
    <row r="66" spans="1:13">
      <c r="A66" s="8"/>
      <c r="B66" s="8"/>
    </row>
    <row r="67" spans="1:13">
      <c r="A67" s="16" t="s">
        <v>68</v>
      </c>
      <c r="B67" s="8"/>
    </row>
    <row r="68" spans="1:13">
      <c r="A68" s="8" t="s">
        <v>69</v>
      </c>
      <c r="B68" s="8"/>
    </row>
    <row r="69" spans="1:13">
      <c r="A69" s="8" t="s">
        <v>70</v>
      </c>
      <c r="B69" s="8"/>
    </row>
    <row r="70" spans="1:13">
      <c r="A70" s="10"/>
      <c r="B70" s="10"/>
    </row>
    <row r="71" spans="1:13">
      <c r="A71" s="10"/>
      <c r="B71" s="10"/>
    </row>
    <row r="72" spans="1:13">
      <c r="A72" s="10"/>
      <c r="B72" s="10"/>
    </row>
    <row r="73" spans="1:13">
      <c r="A73" s="10"/>
      <c r="B73" s="10"/>
    </row>
    <row r="74" spans="1:13">
      <c r="A74" s="10"/>
      <c r="B74" s="10"/>
    </row>
    <row r="75" spans="1:13">
      <c r="A75" s="10"/>
      <c r="B75" s="10"/>
    </row>
    <row r="76" spans="1:13">
      <c r="A76" s="10"/>
      <c r="B76" s="10"/>
    </row>
    <row r="77" spans="1:13">
      <c r="A77" s="10"/>
      <c r="B77" s="10"/>
    </row>
    <row r="78" spans="1:13">
      <c r="A78" s="10"/>
      <c r="B78" s="10"/>
    </row>
    <row r="79" spans="1:13">
      <c r="A79" s="10"/>
      <c r="B79" s="10"/>
    </row>
    <row r="80" spans="1:13">
      <c r="A80" s="10"/>
      <c r="B80" s="10"/>
    </row>
    <row r="81" spans="1:2">
      <c r="A81" s="10"/>
      <c r="B81" s="10"/>
    </row>
    <row r="82" spans="1:2">
      <c r="A82" s="10"/>
      <c r="B82" s="10"/>
    </row>
    <row r="83" spans="1:2">
      <c r="A83" s="10"/>
      <c r="B83" s="10"/>
    </row>
    <row r="84" spans="1:2">
      <c r="A84" s="10"/>
      <c r="B84" s="10"/>
    </row>
    <row r="85" spans="1:2">
      <c r="A85" s="10"/>
      <c r="B85" s="10"/>
    </row>
    <row r="86" spans="1:2">
      <c r="A86" s="10"/>
      <c r="B86" s="10"/>
    </row>
    <row r="87" spans="1:2">
      <c r="A87" s="10"/>
      <c r="B87" s="10"/>
    </row>
    <row r="88" spans="1:2">
      <c r="A88" s="10"/>
      <c r="B88" s="10"/>
    </row>
    <row r="89" spans="1:2">
      <c r="A89" s="10"/>
      <c r="B89" s="10"/>
    </row>
    <row r="90" spans="1:2">
      <c r="A90" s="10"/>
      <c r="B90" s="10"/>
    </row>
    <row r="91" spans="1:2">
      <c r="A91" s="10"/>
      <c r="B91" s="10"/>
    </row>
    <row r="92" spans="1:2">
      <c r="A92" s="10"/>
      <c r="B92" s="10"/>
    </row>
    <row r="93" spans="1:2">
      <c r="A93" s="10"/>
      <c r="B93" s="10"/>
    </row>
  </sheetData>
  <printOptions horizontalCentered="1"/>
  <pageMargins left="0.45" right="0.45" top="0.25" bottom="0.25" header="0.3" footer="0.3"/>
  <pageSetup scale="76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4P1 singleparent 2006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jbarnard</cp:lastModifiedBy>
  <cp:lastPrinted>2010-05-21T20:49:32Z</cp:lastPrinted>
  <dcterms:created xsi:type="dcterms:W3CDTF">2010-03-09T15:36:48Z</dcterms:created>
  <dcterms:modified xsi:type="dcterms:W3CDTF">2010-05-21T20:49:36Z</dcterms:modified>
</cp:coreProperties>
</file>